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assets!$A$1:$L$57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<sst xmlns="http://schemas.openxmlformats.org/spreadsheetml/2006/main" count="69" uniqueCount="67">
  <si>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</si>
  <si>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Guatemala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</si>
  <si>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</si>
  <si>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</si>
  <si>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</si>
  <si>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</si>
  <si>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</si>
  <si>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</si>
  <si>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</si>
  <si>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</si>
  <si>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</si>
  <si>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</si>
  <si>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</si>
  <si>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</si>
  <si>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</si>
  <si>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</si>
  <si>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</si>
  <si>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</si>
  <si>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</si>
  <si>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</si>
  <si>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</si>
  <si>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</si>
  <si>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</si>
  <si>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</si>
  <si>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</si>
  <si>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</si>
  <si>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If household works own or family's agric. land</t>
  </si>
  <si>
    <t>Number of members per sleeping room</t>
  </si>
  <si>
    <t>If piped drinking water</t>
  </si>
  <si>
    <t>If has a mechanical pump well</t>
  </si>
  <si>
    <t>If uses river, canal or surface water for drinking</t>
  </si>
  <si>
    <t>Other source of drinking water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</si>
  <si>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</si>
  <si>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</si>
  <si>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</si>
  <si>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</si>
  <si>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</si>
  <si>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</si>
  <si>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</si>
  <si>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</si>
  <si>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bricks for principal floor</t>
  </si>
  <si>
    <t>If rain for drinking water</t>
  </si>
  <si>
    <t>If uses a public well</t>
  </si>
  <si>
    <t>If uses a traditional pit toilet</t>
  </si>
  <si>
    <t>If uses a VIP latrine</t>
  </si>
  <si>
    <t>If has parquet or polished wood floors</t>
  </si>
  <si>
    <t>If has tiles for main flooring material</t>
  </si>
  <si>
    <t>If has vinyl or asphalt strips as main floor materials</t>
  </si>
  <si>
    <t>If has unbaked brick floors</t>
  </si>
  <si>
    <t>If gets water from a tanker truck</t>
  </si>
  <si>
    <t>If uses bottled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</si>
  <si>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</si>
  <si>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</si>
  <si>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</si>
  <si>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</si>
  <si>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</si>
  <si>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Guatemala 1995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</si>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</sst>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0.52801628750995844</v>
      </c>
      <c r="C8" s="23">
        <v>0.49923656704646213</v>
      </c>
      <c r="D8" s="24">
        <v>1.6171646039240456E-2</v>
      </c>
      <c r="E8" s="24">
        <v>0.2263672999513632</v>
      </c>
      <c r="F8" s="24">
        <v>0.71798400398242568</v>
      </c>
      <c r="G8" s="24">
        <v>0.97546912119870299</v>
      </c>
      <c r="H8" s="24">
        <v>0.99758013027875381</v>
      </c>
      <c r="I8" s="25">
        <v>0.58702619702526504</v>
      </c>
      <c r="J8" s="26">
        <v>0.13752429706203417</v>
      </c>
      <c r="K8" s="19">
        <f>(M8-B8)/C8*J8</f>
        <v>0.13001697505639914</v>
      </c>
      <c r="L8" s="19">
        <f>(N8-B8)/C8*J8</f>
        <v>-0.14545222359554033</v>
      </c>
      <c r="M8" s="15">
        <v>1</v>
      </c>
      <c r="N8" s="15">
        <v>0</v>
      </c>
    </row>
    <row r="9" spans="1:14" x14ac:dyDescent="0.2">
      <c r="A9" s="21" t="s">
        <v>19</v>
      </c>
      <c r="B9" s="22">
        <v>0.7463043285828096</v>
      </c>
      <c r="C9" s="23">
        <v>0.43514473326870884</v>
      </c>
      <c r="D9" s="24">
        <v>0.4454880971304378</v>
      </c>
      <c r="E9" s="24">
        <v>0.75380183906490683</v>
      </c>
      <c r="F9" s="24">
        <v>0.86602710994725962</v>
      </c>
      <c r="G9" s="24">
        <v>0.940472206208395</v>
      </c>
      <c r="H9" s="24">
        <v>0.99140371792293613</v>
      </c>
      <c r="I9" s="25">
        <v>0.79951777623975062</v>
      </c>
      <c r="J9" s="26">
        <v>8.034886442211063E-2</v>
      </c>
      <c r="K9" s="19">
        <f t="shared" ref="K9:K40" si="0">(M9-B9)/C9*J9</f>
        <v>4.6844549752573052E-2</v>
      </c>
      <c r="L9" s="19">
        <f t="shared" ref="L9:L40" si="1">(N9-B9)/C9*J9</f>
        <v>-0.13780404709139685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0.39886695582898113</v>
      </c>
      <c r="C10" s="23">
        <v>0.4896869751800586</v>
      </c>
      <c r="D10" s="24">
        <v>3.1297267594510673E-3</v>
      </c>
      <c r="E10" s="24">
        <v>5.6079555099971388E-2</v>
      </c>
      <c r="F10" s="24">
        <v>0.49013291978000934</v>
      </c>
      <c r="G10" s="24">
        <v>0.90834093497425439</v>
      </c>
      <c r="H10" s="24">
        <v>0.99121557526310478</v>
      </c>
      <c r="I10" s="25">
        <v>0.48984218879295022</v>
      </c>
      <c r="J10" s="26">
        <v>0.14811077580216458</v>
      </c>
      <c r="K10" s="19">
        <f t="shared" si="0"/>
        <v>0.18181876595706561</v>
      </c>
      <c r="L10" s="19">
        <f t="shared" si="1"/>
        <v>-0.12064134286593103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0.17234664070107109</v>
      </c>
      <c r="C11" s="23">
        <v>0.37769816508543852</v>
      </c>
      <c r="D11" s="24">
        <v>0</v>
      </c>
      <c r="E11" s="24">
        <v>6.9858728592479445E-4</v>
      </c>
      <c r="F11" s="24">
        <v>1.8685383985290016E-2</v>
      </c>
      <c r="G11" s="24">
        <v>0.28613862667614876</v>
      </c>
      <c r="H11" s="24">
        <v>0.92709912445621423</v>
      </c>
      <c r="I11" s="25">
        <v>0.24572888741795881</v>
      </c>
      <c r="J11" s="26">
        <v>0.14495291745936531</v>
      </c>
      <c r="K11" s="19">
        <f t="shared" si="0"/>
        <v>0.31763662142304999</v>
      </c>
      <c r="L11" s="19">
        <f t="shared" si="1"/>
        <v>-6.614315528456452E-2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0.24555191643799237</v>
      </c>
      <c r="C12" s="23">
        <v>0.4304330063187064</v>
      </c>
      <c r="D12" s="24">
        <v>8.1837195696972814E-2</v>
      </c>
      <c r="E12" s="24">
        <v>0.2018839355280013</v>
      </c>
      <c r="F12" s="24">
        <v>0.3517475837932979</v>
      </c>
      <c r="G12" s="24">
        <v>0.36496530813406819</v>
      </c>
      <c r="H12" s="24">
        <v>0.26626425152516681</v>
      </c>
      <c r="I12" s="25">
        <v>0.25359491381507732</v>
      </c>
      <c r="J12" s="26">
        <v>4.1606864120888869E-2</v>
      </c>
      <c r="K12" s="19">
        <f t="shared" si="0"/>
        <v>7.292707213021471E-2</v>
      </c>
      <c r="L12" s="19">
        <f t="shared" si="1"/>
        <v>-2.373573836550693E-2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3.2397981765070374E-2</v>
      </c>
      <c r="C13" s="23">
        <v>0.17706249663741108</v>
      </c>
      <c r="D13" s="24">
        <v>0</v>
      </c>
      <c r="E13" s="24">
        <v>1.0060560274603423E-3</v>
      </c>
      <c r="F13" s="24">
        <v>8.2281021598450133E-3</v>
      </c>
      <c r="G13" s="24">
        <v>4.2075329739464394E-2</v>
      </c>
      <c r="H13" s="24">
        <v>0.13934878198654291</v>
      </c>
      <c r="I13" s="25">
        <v>3.8019265504406222E-2</v>
      </c>
      <c r="J13" s="26">
        <v>5.8008248818050709E-2</v>
      </c>
      <c r="K13" s="19">
        <f t="shared" si="0"/>
        <v>0.31700049246205259</v>
      </c>
      <c r="L13" s="19">
        <f t="shared" si="1"/>
        <v>-1.0614049971741948E-2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9.3033548729751267E-2</v>
      </c>
      <c r="C14" s="23">
        <v>0.29049230160457207</v>
      </c>
      <c r="D14" s="24">
        <v>0</v>
      </c>
      <c r="E14" s="24">
        <v>1.9357037324398366E-3</v>
      </c>
      <c r="F14" s="24">
        <v>2.5183341258925945E-2</v>
      </c>
      <c r="G14" s="24">
        <v>9.8067140344442874E-2</v>
      </c>
      <c r="H14" s="24">
        <v>0.5688726586656625</v>
      </c>
      <c r="I14" s="25">
        <v>0.13831191601385001</v>
      </c>
      <c r="J14" s="26">
        <v>0.10932777565044807</v>
      </c>
      <c r="K14" s="19">
        <f t="shared" si="0"/>
        <v>0.34133993967913184</v>
      </c>
      <c r="L14" s="19">
        <f t="shared" si="1"/>
        <v>-3.5013495666871716E-2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5.5501460564751706E-2</v>
      </c>
      <c r="C15" s="23">
        <v>0.22896656767633744</v>
      </c>
      <c r="D15" s="24">
        <v>0</v>
      </c>
      <c r="E15" s="24">
        <v>0</v>
      </c>
      <c r="F15" s="24">
        <v>3.9056231512060355E-4</v>
      </c>
      <c r="G15" s="24">
        <v>1.342477849838652E-2</v>
      </c>
      <c r="H15" s="24">
        <v>0.452632293937971</v>
      </c>
      <c r="I15" s="25">
        <v>9.2837171638432539E-2</v>
      </c>
      <c r="J15" s="26">
        <v>0.10186323875402863</v>
      </c>
      <c r="K15" s="19">
        <f t="shared" si="0"/>
        <v>0.42019095277404905</v>
      </c>
      <c r="L15" s="19">
        <f t="shared" si="1"/>
        <v>-2.4691633307341029E-2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0.20447906523855891</v>
      </c>
      <c r="C16" s="23">
        <v>0.40333829170850172</v>
      </c>
      <c r="D16" s="24">
        <v>0.44107441681883236</v>
      </c>
      <c r="E16" s="24">
        <v>0.2528470943736697</v>
      </c>
      <c r="F16" s="24">
        <v>0.17611192672339088</v>
      </c>
      <c r="G16" s="24">
        <v>8.1915399705869918E-2</v>
      </c>
      <c r="H16" s="24">
        <v>2.2844386292594485E-2</v>
      </c>
      <c r="I16" s="25">
        <v>0.19496093030905148</v>
      </c>
      <c r="J16" s="26">
        <v>-5.7124648292456025E-2</v>
      </c>
      <c r="K16" s="19">
        <f t="shared" si="0"/>
        <v>-0.11266932632415694</v>
      </c>
      <c r="L16" s="19">
        <f t="shared" si="1"/>
        <v>2.896029195602565E-2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3.8923351158645279</v>
      </c>
      <c r="C17" s="23">
        <v>2.4192691113079641</v>
      </c>
      <c r="D17" s="27">
        <v>6.5304245476738112</v>
      </c>
      <c r="E17" s="27">
        <v>4.9058106523888565</v>
      </c>
      <c r="F17" s="27">
        <v>4.5139786013629921</v>
      </c>
      <c r="G17" s="27">
        <v>3.4138623387531077</v>
      </c>
      <c r="H17" s="27">
        <v>1.9882074827864897</v>
      </c>
      <c r="I17" s="28">
        <v>4.2758063302924816</v>
      </c>
      <c r="J17" s="26">
        <v>-9.2145633942894711E-2</v>
      </c>
      <c r="K17" s="19">
        <f t="shared" si="0"/>
        <v>0.11016387204751371</v>
      </c>
      <c r="L17" s="19">
        <f t="shared" si="1"/>
        <v>0.14825208369465728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0.64964149774276359</v>
      </c>
      <c r="C18" s="23">
        <v>0.47710331327247835</v>
      </c>
      <c r="D18" s="24">
        <v>0.33577660641095358</v>
      </c>
      <c r="E18" s="24">
        <v>0.72562440572901232</v>
      </c>
      <c r="F18" s="24">
        <v>0.72154606895096585</v>
      </c>
      <c r="G18" s="24">
        <v>0.8418026039639438</v>
      </c>
      <c r="H18" s="24">
        <v>0.59961699530265444</v>
      </c>
      <c r="I18" s="25">
        <v>0.64513769201142979</v>
      </c>
      <c r="J18" s="26">
        <v>3.8464168940485405E-2</v>
      </c>
      <c r="K18" s="19">
        <f t="shared" si="0"/>
        <v>2.8245975757584738E-2</v>
      </c>
      <c r="L18" s="19">
        <f t="shared" si="1"/>
        <v>-5.2374233472691857E-2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0.15083650526688502</v>
      </c>
      <c r="C19" s="23">
        <v>0.35790528482040385</v>
      </c>
      <c r="D19" s="24">
        <v>0.20806314970259313</v>
      </c>
      <c r="E19" s="24">
        <v>0.16427304750827493</v>
      </c>
      <c r="F19" s="24">
        <v>0.18494128856543798</v>
      </c>
      <c r="G19" s="24">
        <v>7.5624806471319556E-2</v>
      </c>
      <c r="H19" s="24">
        <v>2.7315020853818175E-2</v>
      </c>
      <c r="I19" s="25">
        <v>0.13216653431204192</v>
      </c>
      <c r="J19" s="26">
        <v>-2.8964224660313665E-2</v>
      </c>
      <c r="K19" s="19">
        <f t="shared" si="0"/>
        <v>-6.87203103109498E-2</v>
      </c>
      <c r="L19" s="19">
        <f t="shared" si="1"/>
        <v>1.2206755839660008E-2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0.11507479861910241</v>
      </c>
      <c r="C20" s="23">
        <v>0.31912631396763436</v>
      </c>
      <c r="D20" s="24">
        <v>0.38379702037671898</v>
      </c>
      <c r="E20" s="24">
        <v>7.4886358752142473E-2</v>
      </c>
      <c r="F20" s="24">
        <v>3.611592826835975E-2</v>
      </c>
      <c r="G20" s="24">
        <v>3.2542781300575027E-3</v>
      </c>
      <c r="H20" s="24">
        <v>1.5293682618734579E-3</v>
      </c>
      <c r="I20" s="25">
        <v>9.9827744397097115E-2</v>
      </c>
      <c r="J20" s="26">
        <v>-6.5199204329192573E-2</v>
      </c>
      <c r="K20" s="19">
        <f t="shared" si="0"/>
        <v>-0.18079492820117796</v>
      </c>
      <c r="L20" s="19">
        <f t="shared" si="1"/>
        <v>2.351039378428842E-2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6.461892537841905E-3</v>
      </c>
      <c r="C21" s="23">
        <v>8.0129300742798656E-2</v>
      </c>
      <c r="D21" s="24">
        <v>8.7880353797425998E-3</v>
      </c>
      <c r="E21" s="24">
        <v>5.5234904795953303E-3</v>
      </c>
      <c r="F21" s="24">
        <v>4.0466069506383939E-3</v>
      </c>
      <c r="G21" s="24">
        <v>5.1268473626605842E-3</v>
      </c>
      <c r="H21" s="24">
        <v>4.4136067284637551E-3</v>
      </c>
      <c r="I21" s="25">
        <v>5.5776614686165894E-3</v>
      </c>
      <c r="J21" s="26">
        <v>-4.240719279753823E-3</v>
      </c>
      <c r="K21" s="19">
        <f t="shared" si="0"/>
        <v>-5.2581467308805342E-2</v>
      </c>
      <c r="L21" s="19">
        <f t="shared" si="1"/>
        <v>3.4198566585377674E-4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0.19819421085243871</v>
      </c>
      <c r="C22" s="23">
        <v>0.39865691231650291</v>
      </c>
      <c r="D22" s="24">
        <v>0</v>
      </c>
      <c r="E22" s="24">
        <v>3.8430305681757403E-3</v>
      </c>
      <c r="F22" s="24">
        <v>6.0304170725202305E-2</v>
      </c>
      <c r="G22" s="24">
        <v>0.39998137689264429</v>
      </c>
      <c r="H22" s="24">
        <v>0.83682604907075697</v>
      </c>
      <c r="I22" s="25">
        <v>0.25959339552925886</v>
      </c>
      <c r="J22" s="26">
        <v>0.14031390082246484</v>
      </c>
      <c r="K22" s="19">
        <f t="shared" si="0"/>
        <v>0.28220882292894783</v>
      </c>
      <c r="L22" s="19">
        <f t="shared" si="1"/>
        <v>-6.9757733996236956E-2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3.4168363282287333E-2</v>
      </c>
      <c r="C23" s="23">
        <v>0.18166950129136833</v>
      </c>
      <c r="D23" s="24">
        <v>2.9705737767273514E-4</v>
      </c>
      <c r="E23" s="24">
        <v>4.5803468466536048E-3</v>
      </c>
      <c r="F23" s="24">
        <v>3.2991757034858495E-2</v>
      </c>
      <c r="G23" s="24">
        <v>0.11999415594326054</v>
      </c>
      <c r="H23" s="24">
        <v>5.6874844518495518E-2</v>
      </c>
      <c r="I23" s="25">
        <v>4.2985083484131437E-2</v>
      </c>
      <c r="J23" s="26">
        <v>2.6540410715458949E-2</v>
      </c>
      <c r="K23" s="19">
        <f t="shared" si="0"/>
        <v>0.14110000929302913</v>
      </c>
      <c r="L23" s="19">
        <f t="shared" si="1"/>
        <v>-4.9917151120070788E-3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0.20439054616269806</v>
      </c>
      <c r="C24" s="23">
        <v>0.40327341421216162</v>
      </c>
      <c r="D24" s="24">
        <v>0.37768949948594566</v>
      </c>
      <c r="E24" s="24">
        <v>0.27425459223333143</v>
      </c>
      <c r="F24" s="24">
        <v>0.16001411271235816</v>
      </c>
      <c r="G24" s="24">
        <v>2.2327301542922524E-2</v>
      </c>
      <c r="H24" s="24">
        <v>0</v>
      </c>
      <c r="I24" s="25">
        <v>0.1668359724011805</v>
      </c>
      <c r="J24" s="26">
        <v>-6.9149309813316434E-2</v>
      </c>
      <c r="K24" s="19">
        <f t="shared" si="0"/>
        <v>-0.13642318753215729</v>
      </c>
      <c r="L24" s="19">
        <f t="shared" si="1"/>
        <v>3.5046855809051085E-2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6.1963353102593608E-4</v>
      </c>
      <c r="C25" s="23">
        <v>2.4885827403701523E-2</v>
      </c>
      <c r="D25" s="24">
        <v>7.3747716107048036E-4</v>
      </c>
      <c r="E25" s="24">
        <v>1.0706945037999543E-3</v>
      </c>
      <c r="F25" s="24">
        <v>2.4836634794962193E-3</v>
      </c>
      <c r="G25" s="24">
        <v>0</v>
      </c>
      <c r="H25" s="24">
        <v>0</v>
      </c>
      <c r="I25" s="25">
        <v>8.6122065899964142E-4</v>
      </c>
      <c r="J25" s="26">
        <v>-2.6854286254138103E-3</v>
      </c>
      <c r="K25" s="19">
        <f t="shared" si="0"/>
        <v>-0.10784309479672527</v>
      </c>
      <c r="L25" s="19">
        <f t="shared" si="1"/>
        <v>6.6864629191946579E-5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0.58254403824024081</v>
      </c>
      <c r="C26" s="23">
        <v>0.49316124168400266</v>
      </c>
      <c r="D26" s="24">
        <v>0.99702042859474671</v>
      </c>
      <c r="E26" s="24">
        <v>0.909333023312066</v>
      </c>
      <c r="F26" s="24">
        <v>0.53571332358912793</v>
      </c>
      <c r="G26" s="24">
        <v>0.13756848072991681</v>
      </c>
      <c r="H26" s="24">
        <v>4.6964697341913608E-2</v>
      </c>
      <c r="I26" s="25">
        <v>0.52529859980184379</v>
      </c>
      <c r="J26" s="26">
        <v>-0.14103295245662534</v>
      </c>
      <c r="K26" s="19">
        <f t="shared" si="0"/>
        <v>-0.1193829559812075</v>
      </c>
      <c r="L26" s="19">
        <f t="shared" si="1"/>
        <v>0.1665944090993059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6.284854386120209E-3</v>
      </c>
      <c r="C27" s="23">
        <v>7.9031056385817977E-2</v>
      </c>
      <c r="D27" s="24">
        <v>0</v>
      </c>
      <c r="E27" s="24">
        <v>2.5672844409350359E-3</v>
      </c>
      <c r="F27" s="24">
        <v>1.12853482078534E-2</v>
      </c>
      <c r="G27" s="24">
        <v>1.1364009947730971E-2</v>
      </c>
      <c r="H27" s="24">
        <v>1.5956497566457638E-2</v>
      </c>
      <c r="I27" s="25">
        <v>8.2383457662164941E-3</v>
      </c>
      <c r="J27" s="26">
        <v>9.7648576808546418E-3</v>
      </c>
      <c r="K27" s="19">
        <f t="shared" si="0"/>
        <v>0.12278068162037829</v>
      </c>
      <c r="L27" s="19">
        <f t="shared" si="1"/>
        <v>-7.7653914083795298E-4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0.25573161016198992</v>
      </c>
      <c r="C28" s="23">
        <v>0.4362909617613307</v>
      </c>
      <c r="D28" s="24">
        <v>2.6712775568758758E-3</v>
      </c>
      <c r="E28" s="24">
        <v>8.3660989760543716E-2</v>
      </c>
      <c r="F28" s="24">
        <v>0.39993987067026859</v>
      </c>
      <c r="G28" s="24">
        <v>0.5507075215490056</v>
      </c>
      <c r="H28" s="24">
        <v>0.18073290618416851</v>
      </c>
      <c r="I28" s="25">
        <v>0.24412786765332953</v>
      </c>
      <c r="J28" s="26">
        <v>5.4686220079830934E-2</v>
      </c>
      <c r="K28" s="19">
        <f t="shared" si="0"/>
        <v>9.3289177481077595E-2</v>
      </c>
      <c r="L28" s="19">
        <f t="shared" si="1"/>
        <v>-3.205428564971851E-2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5.3111445516508809E-4</v>
      </c>
      <c r="C29" s="23">
        <v>2.3040819550342248E-2</v>
      </c>
      <c r="D29" s="24">
        <v>0</v>
      </c>
      <c r="E29" s="24">
        <v>0</v>
      </c>
      <c r="F29" s="24">
        <v>3.5920677130268068E-4</v>
      </c>
      <c r="G29" s="24">
        <v>0</v>
      </c>
      <c r="H29" s="24">
        <v>7.2183833929384102E-3</v>
      </c>
      <c r="I29" s="25">
        <v>1.5087472129920467E-3</v>
      </c>
      <c r="J29" s="26">
        <v>9.1218410379854432E-3</v>
      </c>
      <c r="K29" s="19">
        <f t="shared" si="0"/>
        <v>0.39568888929634571</v>
      </c>
      <c r="L29" s="19">
        <f t="shared" si="1"/>
        <v>-2.1026776510300895E-4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0.13879791094980967</v>
      </c>
      <c r="C30" s="23">
        <v>0.34575082466666007</v>
      </c>
      <c r="D30" s="24">
        <v>0</v>
      </c>
      <c r="E30" s="24">
        <v>0</v>
      </c>
      <c r="F30" s="24">
        <v>4.3094173706883877E-2</v>
      </c>
      <c r="G30" s="24">
        <v>0.26338191715790082</v>
      </c>
      <c r="H30" s="24">
        <v>0.69235059089155193</v>
      </c>
      <c r="I30" s="25">
        <v>0.19923548377535788</v>
      </c>
      <c r="J30" s="26">
        <v>0.12053287551931621</v>
      </c>
      <c r="K30" s="19">
        <f t="shared" si="0"/>
        <v>0.30022535534525124</v>
      </c>
      <c r="L30" s="19">
        <f t="shared" si="1"/>
        <v>-4.838661292849767E-2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7.4356023723112334E-3</v>
      </c>
      <c r="C31" s="23">
        <v>8.5912557557660016E-2</v>
      </c>
      <c r="D31" s="24">
        <v>2.0205542987076035E-2</v>
      </c>
      <c r="E31" s="24">
        <v>8.9357136937119521E-3</v>
      </c>
      <c r="F31" s="24">
        <v>7.688874657022198E-3</v>
      </c>
      <c r="G31" s="24">
        <v>2.801428203036316E-3</v>
      </c>
      <c r="H31" s="24">
        <v>0</v>
      </c>
      <c r="I31" s="25">
        <v>7.9282359488422847E-3</v>
      </c>
      <c r="J31" s="26">
        <v>-1.1030900352892231E-2</v>
      </c>
      <c r="K31" s="19">
        <f t="shared" si="0"/>
        <v>-0.12744212575340017</v>
      </c>
      <c r="L31" s="19">
        <f t="shared" si="1"/>
        <v>9.5470780016816323E-4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2.2395326192794548E-2</v>
      </c>
      <c r="C32" s="23">
        <v>0.14797200325013865</v>
      </c>
      <c r="D32" s="24">
        <v>4.244476359778044E-2</v>
      </c>
      <c r="E32" s="24">
        <v>1.8595438839251775E-2</v>
      </c>
      <c r="F32" s="24">
        <v>1.4521253993320453E-2</v>
      </c>
      <c r="G32" s="24">
        <v>2.5505138555390636E-3</v>
      </c>
      <c r="H32" s="24">
        <v>1.0137653836451313E-3</v>
      </c>
      <c r="I32" s="25">
        <v>1.5824479113915536E-2</v>
      </c>
      <c r="J32" s="26">
        <v>-1.9473552519892551E-2</v>
      </c>
      <c r="K32" s="19">
        <f t="shared" si="0"/>
        <v>-0.12865566148276905</v>
      </c>
      <c r="L32" s="19">
        <f t="shared" si="1"/>
        <v>2.9472910499040721E-3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4.6029919447640968E-2</v>
      </c>
      <c r="C33" s="23">
        <v>0.20955918801908352</v>
      </c>
      <c r="D33" s="24">
        <v>5.0728712130211693E-4</v>
      </c>
      <c r="E33" s="24">
        <v>1.0672360433655704E-2</v>
      </c>
      <c r="F33" s="24">
        <v>4.7753200892402821E-2</v>
      </c>
      <c r="G33" s="24">
        <v>0.11151915536140264</v>
      </c>
      <c r="H33" s="24">
        <v>7.0588984038976579E-2</v>
      </c>
      <c r="I33" s="25">
        <v>4.8246492434081571E-2</v>
      </c>
      <c r="J33" s="26">
        <v>3.3486917522340245E-2</v>
      </c>
      <c r="K33" s="19">
        <f t="shared" si="0"/>
        <v>0.15244150212744673</v>
      </c>
      <c r="L33" s="19">
        <f t="shared" si="1"/>
        <v>-7.3554403921566574E-3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0.5153580596618571</v>
      </c>
      <c r="C34" s="23">
        <v>0.49978619513810663</v>
      </c>
      <c r="D34" s="24">
        <v>0.61955531690167887</v>
      </c>
      <c r="E34" s="24">
        <v>0.70215435132254889</v>
      </c>
      <c r="F34" s="24">
        <v>0.69574220905749817</v>
      </c>
      <c r="G34" s="24">
        <v>0.3459909265605226</v>
      </c>
      <c r="H34" s="24">
        <v>3.517325566154747E-2</v>
      </c>
      <c r="I34" s="25">
        <v>0.48026518641789506</v>
      </c>
      <c r="J34" s="26">
        <v>-7.9534024585715651E-2</v>
      </c>
      <c r="K34" s="19">
        <f t="shared" si="0"/>
        <v>-7.7124026980119872E-2</v>
      </c>
      <c r="L34" s="19">
        <f t="shared" si="1"/>
        <v>8.2012070333928377E-2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7.9667168274763207E-4</v>
      </c>
      <c r="C35" s="23">
        <v>2.8215376440424569E-2</v>
      </c>
      <c r="D35" s="24">
        <v>0</v>
      </c>
      <c r="E35" s="24">
        <v>0</v>
      </c>
      <c r="F35" s="24">
        <v>0</v>
      </c>
      <c r="G35" s="24">
        <v>1.1695498810336549E-3</v>
      </c>
      <c r="H35" s="24">
        <v>5.9148097273032116E-3</v>
      </c>
      <c r="I35" s="25">
        <v>1.4113554290898819E-3</v>
      </c>
      <c r="J35" s="26">
        <v>1.0270604277425282E-2</v>
      </c>
      <c r="K35" s="19">
        <f t="shared" si="0"/>
        <v>0.36371735105152214</v>
      </c>
      <c r="L35" s="19">
        <f t="shared" si="1"/>
        <v>-2.8999434438905912E-4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1.9474196689386564E-3</v>
      </c>
      <c r="C36" s="23">
        <v>4.4088539201116536E-2</v>
      </c>
      <c r="D36" s="24">
        <v>0</v>
      </c>
      <c r="E36" s="24">
        <v>1.2866333236680801E-3</v>
      </c>
      <c r="F36" s="24">
        <v>3.7692862651420565E-4</v>
      </c>
      <c r="G36" s="24">
        <v>3.7700262904857588E-3</v>
      </c>
      <c r="H36" s="24">
        <v>1.038129889127026E-2</v>
      </c>
      <c r="I36" s="25">
        <v>3.1537234238088927E-3</v>
      </c>
      <c r="J36" s="26">
        <v>1.0624501163248753E-2</v>
      </c>
      <c r="K36" s="19">
        <f t="shared" si="0"/>
        <v>0.24051172918975372</v>
      </c>
      <c r="L36" s="19">
        <f t="shared" si="1"/>
        <v>-4.6929117890683655E-4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3.9833584137381603E-3</v>
      </c>
      <c r="C37" s="23">
        <v>6.2990812816132433E-2</v>
      </c>
      <c r="D37" s="24">
        <v>0</v>
      </c>
      <c r="E37" s="24">
        <v>0</v>
      </c>
      <c r="F37" s="24">
        <v>0</v>
      </c>
      <c r="G37" s="24">
        <v>8.4107256703052288E-3</v>
      </c>
      <c r="H37" s="24">
        <v>3.5326557373466128E-2</v>
      </c>
      <c r="I37" s="25">
        <v>8.7150859855943466E-3</v>
      </c>
      <c r="J37" s="26">
        <v>2.3302113114831581E-2</v>
      </c>
      <c r="K37" s="19">
        <f t="shared" si="0"/>
        <v>0.36845519860562359</v>
      </c>
      <c r="L37" s="19">
        <f t="shared" si="1"/>
        <v>-1.4735588284085551E-3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6.815968841285297E-3</v>
      </c>
      <c r="C38" s="23">
        <v>8.2280682386463258E-2</v>
      </c>
      <c r="D38" s="24">
        <v>0</v>
      </c>
      <c r="E38" s="24">
        <v>2.0409359816290764E-3</v>
      </c>
      <c r="F38" s="24">
        <v>7.8363954256579944E-3</v>
      </c>
      <c r="G38" s="24">
        <v>1.68266611770139E-2</v>
      </c>
      <c r="H38" s="24">
        <v>4.5026332752055517E-3</v>
      </c>
      <c r="I38" s="25">
        <v>6.254016985974469E-3</v>
      </c>
      <c r="J38" s="26">
        <v>8.3413279601477798E-3</v>
      </c>
      <c r="K38" s="19">
        <f t="shared" si="0"/>
        <v>0.10068552530672041</v>
      </c>
      <c r="L38" s="19">
        <f t="shared" si="1"/>
        <v>-6.9097909524219899E-4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4.7800300964857927E-3</v>
      </c>
      <c r="C39" s="23">
        <v>6.8975376384208739E-2</v>
      </c>
      <c r="D39" s="24">
        <v>2.202098916988728E-4</v>
      </c>
      <c r="E39" s="24">
        <v>1.8653210600020945E-3</v>
      </c>
      <c r="F39" s="24">
        <v>2.838450757899233E-2</v>
      </c>
      <c r="G39" s="24">
        <v>1.8955079156996013E-2</v>
      </c>
      <c r="H39" s="24">
        <v>9.6440325038197657E-3</v>
      </c>
      <c r="I39" s="25">
        <v>1.1853077570664266E-2</v>
      </c>
      <c r="J39" s="26">
        <v>5.5289167909883348E-3</v>
      </c>
      <c r="K39" s="19">
        <f t="shared" si="0"/>
        <v>7.9774677439617248E-2</v>
      </c>
      <c r="L39" s="19">
        <f t="shared" si="1"/>
        <v>-3.8315686042331506E-4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4.3020270868372137E-2</v>
      </c>
      <c r="C40" s="23">
        <v>0.20291173394828543</v>
      </c>
      <c r="D40" s="24">
        <v>0</v>
      </c>
      <c r="E40" s="24">
        <v>0</v>
      </c>
      <c r="F40" s="24">
        <v>2.7554710352637054E-3</v>
      </c>
      <c r="G40" s="24">
        <v>4.9583650032119404E-2</v>
      </c>
      <c r="H40" s="24">
        <v>0.35646721096572648</v>
      </c>
      <c r="I40" s="25">
        <v>8.1424480698356214E-2</v>
      </c>
      <c r="J40" s="26">
        <v>8.2013923718344414E-2</v>
      </c>
      <c r="K40" s="19">
        <f t="shared" si="0"/>
        <v>0.38679706184466528</v>
      </c>
      <c r="L40" s="19">
        <f t="shared" si="1"/>
        <v>-1.7388157622468533E-2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-0.84075055370429308</v>
      </c>
    </row>
    <row r="54" spans="1:12" ht="15" customHeight="1" x14ac:dyDescent="0.2">
      <c r="A54" s="1"/>
      <c r="C54" s="42" t="s">
        <v>62</v>
      </c>
      <c r="D54" s="38">
        <v>-0.84075055370429308</v>
      </c>
      <c r="E54" s="38">
        <v>-0.43270867042518502</v>
      </c>
    </row>
    <row r="55" spans="1:12" ht="15" customHeight="1" x14ac:dyDescent="0.2">
      <c r="A55" s="1"/>
      <c r="C55" s="42" t="s">
        <v>63</v>
      </c>
      <c r="D55" s="38">
        <v>-0.43270867042518502</v>
      </c>
      <c r="E55" s="38">
        <v>0.31916047825626481</v>
      </c>
    </row>
    <row r="56" spans="1:12" ht="15" customHeight="1" x14ac:dyDescent="0.2">
      <c r="A56" s="1"/>
      <c r="C56" s="42" t="s">
        <v>64</v>
      </c>
      <c r="D56" s="38">
        <v>0.31916047825626481</v>
      </c>
      <c r="E56" s="38">
        <v>1.3283075441445427</v>
      </c>
    </row>
    <row r="57" spans="1:12" ht="15" customHeight="1" x14ac:dyDescent="0.2">
      <c r="A57" s="1"/>
      <c r="C57" s="41" t="s">
        <v>65</v>
      </c>
      <c r="D57" s="43">
        <v>1.3283075441445427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2014-07-31T19:20:32Z</cp:lastPrinted>
  <dcterms:created xsi:type="dcterms:W3CDTF">2013-07-31T16:27:06Z</dcterms:created>
  <dcterms:modified xsi:type="dcterms:W3CDTF">2014-07-31T19:20:39Z</dcterms:modified>
</cp:coreProperties>
</file>